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<sst xmlns="http://schemas.openxmlformats.org/spreadsheetml/2006/main" count="225" uniqueCount="112">
  <si>
    <t>工事費内訳書</t>
  </si>
  <si>
    <t>住　　　　所</t>
  </si>
  <si>
    <t>商号又は名称</t>
  </si>
  <si>
    <t>代 表 者 名</t>
  </si>
  <si>
    <t>工 事 名</t>
  </si>
  <si>
    <t>Ｒ６吉土　津田川島線　阿波・市場尾開　道路工事（担い手確保型）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</si>
  <si>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</si>
  <si>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</si>
  <si>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</si>
  <si>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</si>
  <si>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</si>
  <si>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</si>
  <si>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</si>
  <si>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</si>
  <si>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</si>
  <si>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</si>
  <si>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</si>
  <si>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</si>
  <si>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</si>
  <si>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</si>
  <si>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路体(築堤)盛土
　【路肩盛土】</t>
  </si>
  <si>
    <t>路床盛土工</t>
  </si>
  <si>
    <t>路床盛土
　【歩道盛土】</t>
  </si>
  <si>
    <t>法面整形工</t>
  </si>
  <si>
    <t>法面整形(盛土部)</t>
  </si>
  <si>
    <t>m2</t>
  </si>
  <si>
    <t>残土処理工</t>
  </si>
  <si>
    <t>土砂等運搬</t>
  </si>
  <si>
    <t>残土等処分</t>
  </si>
  <si>
    <t>法面工</t>
  </si>
  <si>
    <t xml:space="preserve">防草ｼｰﾄ工　</t>
  </si>
  <si>
    <t>防草ｼｰﾄ設置</t>
  </si>
  <si>
    <t>擁壁工</t>
  </si>
  <si>
    <t>作業土工</t>
  </si>
  <si>
    <t>床掘り</t>
  </si>
  <si>
    <t>埋戻し</t>
  </si>
  <si>
    <t>基面整正</t>
  </si>
  <si>
    <t>場所打擁壁工</t>
  </si>
  <si>
    <t>場所打擁壁工　
　【1号舗装止擁壁】</t>
  </si>
  <si>
    <t>m</t>
  </si>
  <si>
    <t>排水構造物工</t>
  </si>
  <si>
    <t>埋戻し
　【埋戻幅1m未満】</t>
  </si>
  <si>
    <t>埋戻し
　【埋戻幅1m以上4m未満】</t>
  </si>
  <si>
    <t xml:space="preserve">埋戻ｺﾝｸﾘｰﾄ　</t>
  </si>
  <si>
    <t>側溝工</t>
  </si>
  <si>
    <t>L型側溝　
　【1号ｶﾞｯﾀｰ】</t>
  </si>
  <si>
    <t>L型側溝　
　【2号ｶﾞｯﾀｰ】</t>
  </si>
  <si>
    <t>L型側溝　
　【3号ｶﾞｯﾀｰ】</t>
  </si>
  <si>
    <t>自由勾配側溝
　【1-1号U型側溝】</t>
  </si>
  <si>
    <t>自由勾配側溝
　【1-2号U型側溝】</t>
  </si>
  <si>
    <t>自由勾配側溝
　【1-3号U型側溝】</t>
  </si>
  <si>
    <t>自由勾配側溝
　【1-4号U型側溝】</t>
  </si>
  <si>
    <t>自由勾配側溝
　【1-5号U型側溝】</t>
  </si>
  <si>
    <t>自由勾配側溝
　【1-6号U型側溝】</t>
  </si>
  <si>
    <t>自由勾配側溝
　【1-7号U型側溝】</t>
  </si>
  <si>
    <t>自由勾配側溝
　【1-8号U型側溝】</t>
  </si>
  <si>
    <t>自由勾配側溝
　【1-9号U型側溝】</t>
  </si>
  <si>
    <t>管渠工</t>
  </si>
  <si>
    <t>鉄筋ｺﾝｸﾘｰﾄ台付管</t>
  </si>
  <si>
    <t>集水桝･ﾏﾝﾎｰﾙ工</t>
  </si>
  <si>
    <t>現場打ち街渠桝　
　【1号嵩上げ街渠桝】</t>
  </si>
  <si>
    <t>箇所</t>
  </si>
  <si>
    <t>現場打ち集水桝　
　【1号嵩上げ集水桝】</t>
  </si>
  <si>
    <t>現場打ち集水桝　
　【2号嵩上げ集水桝】</t>
  </si>
  <si>
    <t>現場打ち集水桝　
　【3号嵩上げ集水桝】</t>
  </si>
  <si>
    <t>ﾌﾟﾚｷｬｽﾄ集水桝
　【1号集水桝】</t>
  </si>
  <si>
    <t>ﾌﾟﾚｷｬｽﾄ集水桝
　【2号集水桝】</t>
  </si>
  <si>
    <t>ﾌﾟﾚｷｬｽﾄ集水桝
　【3号集水桝】</t>
  </si>
  <si>
    <t>蓋</t>
  </si>
  <si>
    <t>枚</t>
  </si>
  <si>
    <t xml:space="preserve">道路附属物工　</t>
  </si>
  <si>
    <t xml:space="preserve">作業土工　</t>
  </si>
  <si>
    <t xml:space="preserve">床掘　</t>
  </si>
  <si>
    <t xml:space="preserve">埋戻し　</t>
  </si>
  <si>
    <t xml:space="preserve">基面整正　</t>
  </si>
  <si>
    <t xml:space="preserve">縁石工　</t>
  </si>
  <si>
    <t>縁石　
　【1号縁石】</t>
  </si>
  <si>
    <t>縁石　
　【2号縁石】</t>
  </si>
  <si>
    <t>縁石　
　【3号縁石】</t>
  </si>
  <si>
    <t>縁石　
　【4号縁石】</t>
  </si>
  <si>
    <t xml:space="preserve">防護柵工　</t>
  </si>
  <si>
    <t xml:space="preserve">防護柵　</t>
  </si>
  <si>
    <t>車止めﾎﾟｽﾄ工</t>
  </si>
  <si>
    <t xml:space="preserve">車止めﾎﾟｽﾄ　</t>
  </si>
  <si>
    <t>本</t>
  </si>
  <si>
    <t>構造物撤去工</t>
  </si>
  <si>
    <t>構造物取壊し工</t>
  </si>
  <si>
    <t>ｺﾝｸﾘｰﾄ構造物取壊し</t>
  </si>
  <si>
    <t>舗装版切断</t>
  </si>
  <si>
    <t>舗装版破砕</t>
  </si>
  <si>
    <t>排水構造物撤去工</t>
  </si>
  <si>
    <t>L形側溝撤去</t>
  </si>
  <si>
    <t>縁石撤去工</t>
  </si>
  <si>
    <t>歩車道境界ﾌﾞﾛｯｸ撤去</t>
  </si>
  <si>
    <t>運搬処理工</t>
  </si>
  <si>
    <t>殻運搬</t>
  </si>
  <si>
    <t>殻処分</t>
  </si>
  <si>
    <t xml:space="preserve"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</si>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</sst>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G11+G24+G27+G34+G68+G82+G103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G12+G14+G17+G19+G21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130.0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100.0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100.0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25</v>
      </c>
      <c r="F26" s="13" t="n">
        <v>130.0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G28+G32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17</v>
      </c>
      <c r="F29" s="13" t="n">
        <v>20.0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20.0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25</v>
      </c>
      <c r="F31" s="13" t="n">
        <v>18.0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59.0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5">
        <f>G35+G41+G54+G56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33</v>
      </c>
      <c r="D35" s="11"/>
      <c r="E35" s="12" t="s">
        <v>13</v>
      </c>
      <c r="F35" s="13" t="n">
        <v>1.0</v>
      </c>
      <c r="G35" s="15">
        <f>G36+G37+G38+G39+G40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34</v>
      </c>
      <c r="E36" s="12" t="s">
        <v>17</v>
      </c>
      <c r="F36" s="13" t="n">
        <v>350.0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17</v>
      </c>
      <c r="F37" s="13" t="n">
        <v>150.0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3" t="n">
        <v>130.0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36</v>
      </c>
      <c r="E39" s="12" t="s">
        <v>25</v>
      </c>
      <c r="F39" s="13" t="n">
        <v>224.0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43</v>
      </c>
      <c r="E40" s="12" t="s">
        <v>17</v>
      </c>
      <c r="F40" s="13" t="n">
        <v>10.0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44</v>
      </c>
      <c r="D41" s="11"/>
      <c r="E41" s="12" t="s">
        <v>13</v>
      </c>
      <c r="F41" s="13" t="n">
        <v>1.0</v>
      </c>
      <c r="G41" s="15">
        <f>G42+G43+G44+G45+G46+G47+G48+G49+G50+G51+G52+G53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45</v>
      </c>
      <c r="E42" s="12" t="s">
        <v>39</v>
      </c>
      <c r="F42" s="13" t="n">
        <v>55.0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46</v>
      </c>
      <c r="E43" s="12" t="s">
        <v>39</v>
      </c>
      <c r="F43" s="13" t="n">
        <v>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47</v>
      </c>
      <c r="E44" s="12" t="s">
        <v>39</v>
      </c>
      <c r="F44" s="13" t="n">
        <v>9.0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48</v>
      </c>
      <c r="E45" s="12" t="s">
        <v>39</v>
      </c>
      <c r="F45" s="13" t="n">
        <v>12.0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49</v>
      </c>
      <c r="E46" s="12" t="s">
        <v>39</v>
      </c>
      <c r="F46" s="13" t="n">
        <v>34.0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39</v>
      </c>
      <c r="F47" s="13" t="n">
        <v>32.0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51</v>
      </c>
      <c r="E48" s="12" t="s">
        <v>39</v>
      </c>
      <c r="F48" s="13" t="n">
        <v>78.0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52</v>
      </c>
      <c r="E49" s="12" t="s">
        <v>39</v>
      </c>
      <c r="F49" s="13" t="n">
        <v>31.0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53</v>
      </c>
      <c r="E50" s="12" t="s">
        <v>39</v>
      </c>
      <c r="F50" s="13" t="n">
        <v>6.0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54</v>
      </c>
      <c r="E51" s="12" t="s">
        <v>39</v>
      </c>
      <c r="F51" s="13" t="n">
        <v>2.0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39</v>
      </c>
      <c r="F52" s="13" t="n">
        <v>2.0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56</v>
      </c>
      <c r="E53" s="12" t="s">
        <v>39</v>
      </c>
      <c r="F53" s="13" t="n">
        <v>2.0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57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58</v>
      </c>
      <c r="E55" s="12" t="s">
        <v>39</v>
      </c>
      <c r="F55" s="13" t="n">
        <v>10.0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59</v>
      </c>
      <c r="D56" s="11"/>
      <c r="E56" s="12" t="s">
        <v>13</v>
      </c>
      <c r="F56" s="13" t="n">
        <v>1.0</v>
      </c>
      <c r="G56" s="15">
        <f>G57+G58+G59+G60+G61+G62+G63+G64+G65+G66+G67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60</v>
      </c>
      <c r="E57" s="12" t="s">
        <v>61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62</v>
      </c>
      <c r="E58" s="12" t="s">
        <v>61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63</v>
      </c>
      <c r="E59" s="12" t="s">
        <v>61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64</v>
      </c>
      <c r="E60" s="12" t="s">
        <v>61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65</v>
      </c>
      <c r="E61" s="12" t="s">
        <v>61</v>
      </c>
      <c r="F61" s="13" t="n">
        <v>1.0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66</v>
      </c>
      <c r="E62" s="12" t="s">
        <v>61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67</v>
      </c>
      <c r="E63" s="12" t="s">
        <v>61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68</v>
      </c>
      <c r="E64" s="12" t="s">
        <v>69</v>
      </c>
      <c r="F64" s="13" t="n">
        <v>3.0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68</v>
      </c>
      <c r="E65" s="12" t="s">
        <v>69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68</v>
      </c>
      <c r="E66" s="12" t="s">
        <v>69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68</v>
      </c>
      <c r="E67" s="12" t="s">
        <v>69</v>
      </c>
      <c r="F67" s="13" t="n">
        <v>2.0</v>
      </c>
      <c r="G67" s="16"/>
      <c r="I67" s="17" t="n">
        <v>58.0</v>
      </c>
      <c r="J67" s="18" t="n">
        <v>4.0</v>
      </c>
    </row>
    <row r="68" ht="42.0" customHeight="true">
      <c r="A68" s="10"/>
      <c r="B68" s="11" t="s">
        <v>70</v>
      </c>
      <c r="C68" s="11"/>
      <c r="D68" s="11"/>
      <c r="E68" s="12" t="s">
        <v>13</v>
      </c>
      <c r="F68" s="13" t="n">
        <v>1.0</v>
      </c>
      <c r="G68" s="15">
        <f>G69+G73+G78+G80</f>
      </c>
      <c r="I68" s="17" t="n">
        <v>59.0</v>
      </c>
      <c r="J68" s="18" t="n">
        <v>2.0</v>
      </c>
    </row>
    <row r="69" ht="42.0" customHeight="true">
      <c r="A69" s="10"/>
      <c r="B69" s="11"/>
      <c r="C69" s="11" t="s">
        <v>71</v>
      </c>
      <c r="D69" s="11"/>
      <c r="E69" s="12" t="s">
        <v>13</v>
      </c>
      <c r="F69" s="13" t="n">
        <v>1.0</v>
      </c>
      <c r="G69" s="15">
        <f>G70+G71+G72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72</v>
      </c>
      <c r="E70" s="12" t="s">
        <v>17</v>
      </c>
      <c r="F70" s="13" t="n">
        <v>4.0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73</v>
      </c>
      <c r="E71" s="12" t="s">
        <v>17</v>
      </c>
      <c r="F71" s="13" t="n">
        <v>7.0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74</v>
      </c>
      <c r="E72" s="12" t="s">
        <v>25</v>
      </c>
      <c r="F72" s="13" t="n">
        <v>8.0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 t="s">
        <v>75</v>
      </c>
      <c r="D73" s="11"/>
      <c r="E73" s="12" t="s">
        <v>13</v>
      </c>
      <c r="F73" s="13" t="n">
        <v>1.0</v>
      </c>
      <c r="G73" s="15">
        <f>G74+G75+G76+G77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76</v>
      </c>
      <c r="E74" s="12" t="s">
        <v>39</v>
      </c>
      <c r="F74" s="13" t="n">
        <v>28.0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77</v>
      </c>
      <c r="E75" s="12" t="s">
        <v>39</v>
      </c>
      <c r="F75" s="13" t="n">
        <v>34.0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78</v>
      </c>
      <c r="E76" s="12" t="s">
        <v>39</v>
      </c>
      <c r="F76" s="13" t="n">
        <v>6.0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79</v>
      </c>
      <c r="E77" s="12" t="s">
        <v>39</v>
      </c>
      <c r="F77" s="13" t="n">
        <v>1.0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 t="s">
        <v>80</v>
      </c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81</v>
      </c>
      <c r="E79" s="12" t="s">
        <v>39</v>
      </c>
      <c r="F79" s="13" t="n">
        <v>54.0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82</v>
      </c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83</v>
      </c>
      <c r="E81" s="12" t="s">
        <v>84</v>
      </c>
      <c r="F81" s="13" t="n">
        <v>25.0</v>
      </c>
      <c r="G81" s="16"/>
      <c r="I81" s="17" t="n">
        <v>72.0</v>
      </c>
      <c r="J81" s="18" t="n">
        <v>4.0</v>
      </c>
    </row>
    <row r="82" ht="42.0" customHeight="true">
      <c r="A82" s="10"/>
      <c r="B82" s="11" t="s">
        <v>85</v>
      </c>
      <c r="C82" s="11"/>
      <c r="D82" s="11"/>
      <c r="E82" s="12" t="s">
        <v>13</v>
      </c>
      <c r="F82" s="13" t="n">
        <v>1.0</v>
      </c>
      <c r="G82" s="15">
        <f>G83+G91+G93+G95</f>
      </c>
      <c r="I82" s="17" t="n">
        <v>73.0</v>
      </c>
      <c r="J82" s="18" t="n">
        <v>2.0</v>
      </c>
    </row>
    <row r="83" ht="42.0" customHeight="true">
      <c r="A83" s="10"/>
      <c r="B83" s="11"/>
      <c r="C83" s="11" t="s">
        <v>86</v>
      </c>
      <c r="D83" s="11"/>
      <c r="E83" s="12" t="s">
        <v>13</v>
      </c>
      <c r="F83" s="13" t="n">
        <v>1.0</v>
      </c>
      <c r="G83" s="15">
        <f>G84+G85+G86+G87+G88+G89+G90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87</v>
      </c>
      <c r="E84" s="12" t="s">
        <v>17</v>
      </c>
      <c r="F84" s="13" t="n">
        <v>91.0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87</v>
      </c>
      <c r="E85" s="12" t="s">
        <v>17</v>
      </c>
      <c r="F85" s="13" t="n">
        <v>35.0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88</v>
      </c>
      <c r="E86" s="12" t="s">
        <v>39</v>
      </c>
      <c r="F86" s="13" t="n">
        <v>7.0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88</v>
      </c>
      <c r="E87" s="12" t="s">
        <v>39</v>
      </c>
      <c r="F87" s="13" t="n">
        <v>75.0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89</v>
      </c>
      <c r="E88" s="12" t="s">
        <v>25</v>
      </c>
      <c r="F88" s="13" t="n">
        <v>210.0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89</v>
      </c>
      <c r="E89" s="12" t="s">
        <v>25</v>
      </c>
      <c r="F89" s="13" t="n">
        <v>620.0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89</v>
      </c>
      <c r="E90" s="12" t="s">
        <v>25</v>
      </c>
      <c r="F90" s="13" t="n">
        <v>200.0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 t="s">
        <v>90</v>
      </c>
      <c r="D91" s="11"/>
      <c r="E91" s="12" t="s">
        <v>13</v>
      </c>
      <c r="F91" s="13" t="n">
        <v>1.0</v>
      </c>
      <c r="G91" s="15">
        <f>G92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91</v>
      </c>
      <c r="E92" s="12" t="s">
        <v>39</v>
      </c>
      <c r="F92" s="13" t="n">
        <v>53.0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 t="s">
        <v>92</v>
      </c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93</v>
      </c>
      <c r="E94" s="12" t="s">
        <v>39</v>
      </c>
      <c r="F94" s="13" t="n">
        <v>79.0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 t="s">
        <v>94</v>
      </c>
      <c r="D95" s="11"/>
      <c r="E95" s="12" t="s">
        <v>13</v>
      </c>
      <c r="F95" s="13" t="n">
        <v>1.0</v>
      </c>
      <c r="G95" s="15">
        <f>G96+G97+G98+G99+G100+G101+G102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95</v>
      </c>
      <c r="E96" s="12" t="s">
        <v>17</v>
      </c>
      <c r="F96" s="13" t="n">
        <v>110.0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95</v>
      </c>
      <c r="E97" s="12" t="s">
        <v>17</v>
      </c>
      <c r="F97" s="13" t="n">
        <v>35.0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95</v>
      </c>
      <c r="E98" s="12" t="s">
        <v>17</v>
      </c>
      <c r="F98" s="13" t="n">
        <v>40.0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96</v>
      </c>
      <c r="E99" s="12" t="s">
        <v>17</v>
      </c>
      <c r="F99" s="13" t="n">
        <v>110.0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96</v>
      </c>
      <c r="E100" s="12" t="s">
        <v>17</v>
      </c>
      <c r="F100" s="13" t="n">
        <v>35.0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/>
      <c r="D101" s="11" t="s">
        <v>96</v>
      </c>
      <c r="E101" s="12" t="s">
        <v>17</v>
      </c>
      <c r="F101" s="13" t="n">
        <v>40.0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/>
      <c r="D102" s="11" t="s">
        <v>97</v>
      </c>
      <c r="E102" s="12" t="s">
        <v>17</v>
      </c>
      <c r="F102" s="14" t="n">
        <v>0.6</v>
      </c>
      <c r="G102" s="16"/>
      <c r="I102" s="17" t="n">
        <v>93.0</v>
      </c>
      <c r="J102" s="18" t="n">
        <v>4.0</v>
      </c>
    </row>
    <row r="103" ht="42.0" customHeight="true">
      <c r="A103" s="10"/>
      <c r="B103" s="11" t="s">
        <v>98</v>
      </c>
      <c r="C103" s="11"/>
      <c r="D103" s="11"/>
      <c r="E103" s="12" t="s">
        <v>13</v>
      </c>
      <c r="F103" s="13" t="n">
        <v>1.0</v>
      </c>
      <c r="G103" s="15">
        <f>G104</f>
      </c>
      <c r="I103" s="17" t="n">
        <v>94.0</v>
      </c>
      <c r="J103" s="18" t="n">
        <v>2.0</v>
      </c>
    </row>
    <row r="104" ht="42.0" customHeight="true">
      <c r="A104" s="10"/>
      <c r="B104" s="11"/>
      <c r="C104" s="11" t="s">
        <v>99</v>
      </c>
      <c r="D104" s="11"/>
      <c r="E104" s="12" t="s">
        <v>13</v>
      </c>
      <c r="F104" s="13" t="n">
        <v>1.0</v>
      </c>
      <c r="G104" s="15">
        <f>G105+G106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100</v>
      </c>
      <c r="E105" s="12" t="s">
        <v>101</v>
      </c>
      <c r="F105" s="13" t="n">
        <v>100.0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100</v>
      </c>
      <c r="E106" s="12" t="s">
        <v>101</v>
      </c>
      <c r="F106" s="13" t="n">
        <v>200.0</v>
      </c>
      <c r="G106" s="16"/>
      <c r="I106" s="17" t="n">
        <v>97.0</v>
      </c>
      <c r="J106" s="18" t="n">
        <v>4.0</v>
      </c>
    </row>
    <row r="107" ht="42.0" customHeight="true">
      <c r="A107" s="10" t="s">
        <v>102</v>
      </c>
      <c r="B107" s="11"/>
      <c r="C107" s="11"/>
      <c r="D107" s="11"/>
      <c r="E107" s="12" t="s">
        <v>13</v>
      </c>
      <c r="F107" s="13" t="n">
        <v>1.0</v>
      </c>
      <c r="G107" s="15">
        <f>G11+G24+G27+G34+G68+G82+G103</f>
      </c>
      <c r="I107" s="17" t="n">
        <v>98.0</v>
      </c>
      <c r="J107" s="18" t="n">
        <v>20.0</v>
      </c>
    </row>
    <row r="108" ht="42.0" customHeight="true">
      <c r="A108" s="10" t="s">
        <v>103</v>
      </c>
      <c r="B108" s="11"/>
      <c r="C108" s="11"/>
      <c r="D108" s="11"/>
      <c r="E108" s="12" t="s">
        <v>13</v>
      </c>
      <c r="F108" s="13" t="n">
        <v>1.0</v>
      </c>
      <c r="G108" s="15">
        <f>G109</f>
      </c>
      <c r="I108" s="17" t="n">
        <v>99.0</v>
      </c>
      <c r="J108" s="18" t="n">
        <v>200.0</v>
      </c>
    </row>
    <row r="109" ht="42.0" customHeight="true">
      <c r="A109" s="10"/>
      <c r="B109" s="11" t="s">
        <v>104</v>
      </c>
      <c r="C109" s="11"/>
      <c r="D109" s="11"/>
      <c r="E109" s="12" t="s">
        <v>13</v>
      </c>
      <c r="F109" s="13" t="n">
        <v>1.0</v>
      </c>
      <c r="G109" s="16"/>
      <c r="I109" s="17" t="n">
        <v>100.0</v>
      </c>
      <c r="J109" s="18"/>
    </row>
    <row r="110" ht="42.0" customHeight="true">
      <c r="A110" s="10" t="s">
        <v>105</v>
      </c>
      <c r="B110" s="11"/>
      <c r="C110" s="11"/>
      <c r="D110" s="11"/>
      <c r="E110" s="12" t="s">
        <v>13</v>
      </c>
      <c r="F110" s="13" t="n">
        <v>1.0</v>
      </c>
      <c r="G110" s="15">
        <f>G107+G108</f>
      </c>
      <c r="I110" s="17" t="n">
        <v>101.0</v>
      </c>
      <c r="J110" s="18"/>
    </row>
    <row r="111" ht="42.0" customHeight="true">
      <c r="A111" s="10"/>
      <c r="B111" s="11" t="s">
        <v>106</v>
      </c>
      <c r="C111" s="11"/>
      <c r="D111" s="11"/>
      <c r="E111" s="12" t="s">
        <v>13</v>
      </c>
      <c r="F111" s="13" t="n">
        <v>1.0</v>
      </c>
      <c r="G111" s="16"/>
      <c r="I111" s="17" t="n">
        <v>102.0</v>
      </c>
      <c r="J111" s="18" t="n">
        <v>210.0</v>
      </c>
    </row>
    <row r="112" ht="42.0" customHeight="true">
      <c r="A112" s="10" t="s">
        <v>107</v>
      </c>
      <c r="B112" s="11"/>
      <c r="C112" s="11"/>
      <c r="D112" s="11"/>
      <c r="E112" s="12" t="s">
        <v>13</v>
      </c>
      <c r="F112" s="13" t="n">
        <v>1.0</v>
      </c>
      <c r="G112" s="15">
        <f>G107+G108+G111</f>
      </c>
      <c r="I112" s="17" t="n">
        <v>103.0</v>
      </c>
      <c r="J112" s="18"/>
    </row>
    <row r="113" ht="42.0" customHeight="true">
      <c r="A113" s="10"/>
      <c r="B113" s="11" t="s">
        <v>108</v>
      </c>
      <c r="C113" s="11"/>
      <c r="D113" s="11"/>
      <c r="E113" s="12" t="s">
        <v>13</v>
      </c>
      <c r="F113" s="13" t="n">
        <v>1.0</v>
      </c>
      <c r="G113" s="16"/>
      <c r="I113" s="17" t="n">
        <v>104.0</v>
      </c>
      <c r="J113" s="18" t="n">
        <v>220.0</v>
      </c>
    </row>
    <row r="114" ht="42.0" customHeight="true">
      <c r="A114" s="10" t="s">
        <v>109</v>
      </c>
      <c r="B114" s="11"/>
      <c r="C114" s="11"/>
      <c r="D114" s="11"/>
      <c r="E114" s="12" t="s">
        <v>13</v>
      </c>
      <c r="F114" s="13" t="n">
        <v>1.0</v>
      </c>
      <c r="G114" s="15">
        <f>G112+G113</f>
      </c>
      <c r="I114" s="17" t="n">
        <v>105.0</v>
      </c>
      <c r="J114" s="18" t="n">
        <v>30.0</v>
      </c>
    </row>
    <row r="115" ht="42.0" customHeight="true">
      <c r="A115" s="19" t="s">
        <v>110</v>
      </c>
      <c r="B115" s="20"/>
      <c r="C115" s="20"/>
      <c r="D115" s="20"/>
      <c r="E115" s="21" t="s">
        <v>111</v>
      </c>
      <c r="F115" s="22" t="s">
        <v>111</v>
      </c>
      <c r="G115" s="24">
        <f>G114</f>
      </c>
      <c r="I115" s="26" t="n">
        <v>106.0</v>
      </c>
      <c r="J11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C19:D19"/>
    <mergeCell ref="D20"/>
    <mergeCell ref="C21:D21"/>
    <mergeCell ref="D22"/>
    <mergeCell ref="D23"/>
    <mergeCell ref="B24:D24"/>
    <mergeCell ref="C25:D25"/>
    <mergeCell ref="D26"/>
    <mergeCell ref="B27:D27"/>
    <mergeCell ref="C28:D28"/>
    <mergeCell ref="D29"/>
    <mergeCell ref="D30"/>
    <mergeCell ref="D31"/>
    <mergeCell ref="C32:D32"/>
    <mergeCell ref="D33"/>
    <mergeCell ref="B34:D34"/>
    <mergeCell ref="C35:D35"/>
    <mergeCell ref="D36"/>
    <mergeCell ref="D37"/>
    <mergeCell ref="D38"/>
    <mergeCell ref="D39"/>
    <mergeCell ref="D40"/>
    <mergeCell ref="C41:D41"/>
    <mergeCell ref="D42"/>
    <mergeCell ref="D43"/>
    <mergeCell ref="D44"/>
    <mergeCell ref="D45"/>
    <mergeCell ref="D46"/>
    <mergeCell ref="D47"/>
    <mergeCell ref="D48"/>
    <mergeCell ref="D49"/>
    <mergeCell ref="D50"/>
    <mergeCell ref="D51"/>
    <mergeCell ref="D52"/>
    <mergeCell ref="D53"/>
    <mergeCell ref="C54:D54"/>
    <mergeCell ref="D55"/>
    <mergeCell ref="C56:D56"/>
    <mergeCell ref="D57"/>
    <mergeCell ref="D58"/>
    <mergeCell ref="D59"/>
    <mergeCell ref="D60"/>
    <mergeCell ref="D61"/>
    <mergeCell ref="D62"/>
    <mergeCell ref="D63"/>
    <mergeCell ref="D64"/>
    <mergeCell ref="D65"/>
    <mergeCell ref="D66"/>
    <mergeCell ref="D67"/>
    <mergeCell ref="B68:D68"/>
    <mergeCell ref="C69:D69"/>
    <mergeCell ref="D70"/>
    <mergeCell ref="D71"/>
    <mergeCell ref="D72"/>
    <mergeCell ref="C73:D73"/>
    <mergeCell ref="D74"/>
    <mergeCell ref="D75"/>
    <mergeCell ref="D76"/>
    <mergeCell ref="D77"/>
    <mergeCell ref="C78:D78"/>
    <mergeCell ref="D79"/>
    <mergeCell ref="C80:D80"/>
    <mergeCell ref="D81"/>
    <mergeCell ref="B82:D82"/>
    <mergeCell ref="C83:D83"/>
    <mergeCell ref="D84"/>
    <mergeCell ref="D85"/>
    <mergeCell ref="D86"/>
    <mergeCell ref="D87"/>
    <mergeCell ref="D88"/>
    <mergeCell ref="D89"/>
    <mergeCell ref="D90"/>
    <mergeCell ref="C91:D91"/>
    <mergeCell ref="D92"/>
    <mergeCell ref="C93:D93"/>
    <mergeCell ref="D94"/>
    <mergeCell ref="C95:D95"/>
    <mergeCell ref="D96"/>
    <mergeCell ref="D97"/>
    <mergeCell ref="D98"/>
    <mergeCell ref="D99"/>
    <mergeCell ref="D100"/>
    <mergeCell ref="D101"/>
    <mergeCell ref="D102"/>
    <mergeCell ref="B103:D103"/>
    <mergeCell ref="C104:D104"/>
    <mergeCell ref="D105"/>
    <mergeCell ref="D106"/>
    <mergeCell ref="A107:D107"/>
    <mergeCell ref="A108:D108"/>
    <mergeCell ref="B109:D109"/>
    <mergeCell ref="A110:D110"/>
    <mergeCell ref="B111:D111"/>
    <mergeCell ref="A112:D112"/>
    <mergeCell ref="B113:D113"/>
    <mergeCell ref="A114:D114"/>
    <mergeCell ref="A115:D11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2024-10-15T07:04:48Z</dcterms:created>
  <dc:creator>Apache POI</dc:creator>
</cp:coreProperties>
</file>